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31. КОПИЯ 2025 г\33. Расчет недоотпуска 2025\"/>
    </mc:Choice>
  </mc:AlternateContent>
  <xr:revisionPtr revIDLastSave="0" documentId="13_ncr:1_{229B8104-DDAF-448F-A6C2-05347249CDB3}" xr6:coauthVersionLast="36" xr6:coauthVersionMax="36" xr10:uidLastSave="{00000000-0000-0000-0000-000000000000}"/>
  <bookViews>
    <workbookView xWindow="0" yWindow="0" windowWidth="23040" windowHeight="8484" xr2:uid="{C1EE431C-33F8-4069-A608-A2E4FEB1017F}"/>
  </bookViews>
  <sheets>
    <sheet name="2 кв. 2026" sheetId="1" r:id="rId1"/>
  </sheets>
  <externalReferences>
    <externalReference r:id="rId2"/>
  </externalReferences>
  <definedNames>
    <definedName name="_xlnm._FilterDatabase" localSheetId="0" hidden="1">'2 кв. 2026'!$B$8:$F$29</definedName>
    <definedName name="_xlnm.Print_Area" localSheetId="0">'2 кв. 2026'!$B$1:$G$42</definedName>
    <definedName name="справочник" localSheetId="0">'2 кв. 2026'!#REF!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1" l="1"/>
  <c r="G29" i="1"/>
  <c r="E29" i="1"/>
  <c r="D29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<sst xmlns="http://schemas.openxmlformats.org/spreadsheetml/2006/main" count="36" uniqueCount="18">
  <si>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</si>
  <si>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</si>
  <si>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</si>
  <si>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</si>
  <si>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</si>
  <si>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</si>
  <si>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</si>
  <si>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</si>
  <si>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</si>
  <si>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</si>
  <si>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</si>
  <si>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</si>
  <si>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</si>
  <si>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</si>
  <si>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</si>
  <si>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</si>
  <si>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</si>
  <si>
    <t>2 квартал 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</si>
</sst>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6%20&#1075;(1-2%20-3%20-%204%20&#1082;&#1074;.)%20&#8212;%20&#1082;&#1086;&#1087;&#1080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6"/>
      <sheetName val="2 кв. 2026"/>
      <sheetName val="3 кв. 2025"/>
      <sheetName val="4 кв. 2025"/>
      <sheetName val="2025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8BA4B-1B94-4A50-8A3B-932FBED9CD15}">
  <sheetPr>
    <pageSetUpPr fitToPage="1"/>
  </sheetPr>
  <dimension ref="B3:G36"/>
  <sheetViews>
    <sheetView showGridLines="0" showZeros="0" tabSelected="1" zoomScaleNormal="100" zoomScaleSheetLayoutView="115" workbookViewId="0">
      <selection activeCell="F15" sqref="F15"/>
    </sheetView>
  </sheetViews>
  <sheetFormatPr defaultColWidth="9.109375" defaultRowHeight="13.8" x14ac:dyDescent="0.25"/>
  <cols>
    <col min="1" max="2" width="9.109375" style="1"/>
    <col min="3" max="3" width="44" style="12" customWidth="1"/>
    <col min="4" max="5" width="9.109375" style="1"/>
    <col min="6" max="6" width="8.88671875" style="1" customWidth="1"/>
    <col min="7" max="7" width="10.44140625" style="1" customWidth="1"/>
    <col min="8" max="16384" width="9.109375" style="1"/>
  </cols>
  <sheetData>
    <row r="3" spans="2:7" x14ac:dyDescent="0.25">
      <c r="B3" s="13" t="s">
        <v>0</v>
      </c>
      <c r="C3" s="13"/>
      <c r="D3" s="13"/>
      <c r="E3" s="13"/>
      <c r="F3" s="13"/>
      <c r="G3" s="13"/>
    </row>
    <row r="4" spans="2:7" x14ac:dyDescent="0.25">
      <c r="B4" s="14" t="str">
        <f>D7</f>
        <v>2 квартал 2026 г</v>
      </c>
      <c r="C4" s="14"/>
      <c r="D4" s="14"/>
      <c r="E4" s="14"/>
      <c r="F4" s="14"/>
      <c r="G4" s="14"/>
    </row>
    <row r="7" spans="2:7" ht="50.25" customHeight="1" x14ac:dyDescent="0.25">
      <c r="C7" s="1"/>
      <c r="D7" s="15" t="s">
        <v>17</v>
      </c>
      <c r="E7" s="15"/>
      <c r="F7" s="15"/>
      <c r="G7" s="15"/>
    </row>
    <row r="8" spans="2:7" s="3" customFormat="1" ht="55.2" x14ac:dyDescent="0.25"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2:7" s="7" customFormat="1" x14ac:dyDescent="0.25">
      <c r="B9" s="4">
        <v>1</v>
      </c>
      <c r="C9" s="5" t="s">
        <v>7</v>
      </c>
      <c r="D9" s="6">
        <v>64</v>
      </c>
      <c r="E9" s="6">
        <v>17460.599999999999</v>
      </c>
      <c r="F9" s="6">
        <v>272.822</v>
      </c>
      <c r="G9" s="6">
        <v>342796</v>
      </c>
    </row>
    <row r="10" spans="2:7" s="7" customFormat="1" x14ac:dyDescent="0.25">
      <c r="B10" s="8">
        <v>0.4</v>
      </c>
      <c r="C10" s="5" t="s">
        <v>8</v>
      </c>
      <c r="D10" s="6">
        <v>12</v>
      </c>
      <c r="E10" s="6">
        <v>2295.6000000000004</v>
      </c>
      <c r="F10" s="6">
        <v>191.3</v>
      </c>
      <c r="G10" s="6">
        <v>1743</v>
      </c>
    </row>
    <row r="11" spans="2:7" s="7" customFormat="1" x14ac:dyDescent="0.25">
      <c r="B11" s="8" t="s">
        <v>9</v>
      </c>
      <c r="C11" s="5" t="s">
        <v>10</v>
      </c>
      <c r="D11" s="6">
        <v>52</v>
      </c>
      <c r="E11" s="6">
        <v>15165</v>
      </c>
      <c r="F11" s="6">
        <v>291.63499999999999</v>
      </c>
      <c r="G11" s="6">
        <v>341053</v>
      </c>
    </row>
    <row r="12" spans="2:7" s="7" customFormat="1" x14ac:dyDescent="0.25">
      <c r="B12" s="4">
        <v>2</v>
      </c>
      <c r="C12" s="5" t="s">
        <v>11</v>
      </c>
      <c r="D12" s="6">
        <v>49</v>
      </c>
      <c r="E12" s="6">
        <v>12241.2</v>
      </c>
      <c r="F12" s="6">
        <v>249.82</v>
      </c>
      <c r="G12" s="6">
        <v>275910</v>
      </c>
    </row>
    <row r="13" spans="2:7" s="7" customFormat="1" x14ac:dyDescent="0.25">
      <c r="B13" s="8">
        <v>0.4</v>
      </c>
      <c r="C13" s="5" t="s">
        <v>8</v>
      </c>
      <c r="D13" s="6">
        <v>3</v>
      </c>
      <c r="E13" s="6">
        <v>724.2</v>
      </c>
      <c r="F13" s="6">
        <v>241.4</v>
      </c>
      <c r="G13" s="6">
        <v>514</v>
      </c>
    </row>
    <row r="14" spans="2:7" s="7" customFormat="1" x14ac:dyDescent="0.25">
      <c r="B14" s="8" t="s">
        <v>9</v>
      </c>
      <c r="C14" s="5" t="s">
        <v>10</v>
      </c>
      <c r="D14" s="6">
        <v>46</v>
      </c>
      <c r="E14" s="6">
        <v>11517.000000000002</v>
      </c>
      <c r="F14" s="6">
        <v>250.37</v>
      </c>
      <c r="G14" s="6">
        <v>275396</v>
      </c>
    </row>
    <row r="15" spans="2:7" s="7" customFormat="1" x14ac:dyDescent="0.25">
      <c r="B15" s="4">
        <v>3</v>
      </c>
      <c r="C15" s="5" t="s">
        <v>12</v>
      </c>
      <c r="D15" s="6">
        <v>53</v>
      </c>
      <c r="E15" s="6">
        <v>8973.6</v>
      </c>
      <c r="F15" s="6">
        <v>169.31299999999999</v>
      </c>
      <c r="G15" s="6">
        <v>196763</v>
      </c>
    </row>
    <row r="16" spans="2:7" s="7" customFormat="1" x14ac:dyDescent="0.25">
      <c r="B16" s="8">
        <v>0.4</v>
      </c>
      <c r="C16" s="5" t="s">
        <v>8</v>
      </c>
      <c r="D16" s="6">
        <v>2</v>
      </c>
      <c r="E16" s="6">
        <v>401.4</v>
      </c>
      <c r="F16" s="6">
        <v>200.7</v>
      </c>
      <c r="G16" s="6">
        <v>201</v>
      </c>
    </row>
    <row r="17" spans="2:7" s="7" customFormat="1" x14ac:dyDescent="0.25">
      <c r="B17" s="8" t="s">
        <v>9</v>
      </c>
      <c r="C17" s="5" t="s">
        <v>10</v>
      </c>
      <c r="D17" s="6">
        <v>51</v>
      </c>
      <c r="E17" s="6">
        <v>8572.2000000000007</v>
      </c>
      <c r="F17" s="6">
        <v>168.08199999999999</v>
      </c>
      <c r="G17" s="6">
        <v>196562</v>
      </c>
    </row>
    <row r="18" spans="2:7" s="7" customFormat="1" x14ac:dyDescent="0.25">
      <c r="B18" s="4">
        <v>4</v>
      </c>
      <c r="C18" s="5" t="s">
        <v>13</v>
      </c>
      <c r="D18" s="6">
        <v>97</v>
      </c>
      <c r="E18" s="6">
        <v>15807.799999996041</v>
      </c>
      <c r="F18" s="6">
        <v>162.96700000000001</v>
      </c>
      <c r="G18" s="6">
        <v>318892</v>
      </c>
    </row>
    <row r="19" spans="2:7" s="7" customFormat="1" x14ac:dyDescent="0.25">
      <c r="B19" s="8">
        <v>0.4</v>
      </c>
      <c r="C19" s="5" t="s">
        <v>8</v>
      </c>
      <c r="D19" s="6">
        <v>17</v>
      </c>
      <c r="E19" s="6">
        <v>1800.6</v>
      </c>
      <c r="F19" s="6">
        <v>105.91800000000001</v>
      </c>
      <c r="G19" s="6">
        <v>1191</v>
      </c>
    </row>
    <row r="20" spans="2:7" s="7" customFormat="1" x14ac:dyDescent="0.25">
      <c r="B20" s="8" t="s">
        <v>9</v>
      </c>
      <c r="C20" s="5" t="s">
        <v>10</v>
      </c>
      <c r="D20" s="6">
        <v>80</v>
      </c>
      <c r="E20" s="6">
        <v>14007.199999996041</v>
      </c>
      <c r="F20" s="6">
        <v>175.09</v>
      </c>
      <c r="G20" s="6">
        <v>317701</v>
      </c>
    </row>
    <row r="21" spans="2:7" s="7" customFormat="1" x14ac:dyDescent="0.25">
      <c r="B21" s="4">
        <v>5</v>
      </c>
      <c r="C21" s="5" t="s">
        <v>14</v>
      </c>
      <c r="D21" s="6">
        <v>44</v>
      </c>
      <c r="E21" s="6">
        <v>7397.4</v>
      </c>
      <c r="F21" s="6">
        <v>168.12299999999999</v>
      </c>
      <c r="G21" s="6">
        <v>137727</v>
      </c>
    </row>
    <row r="22" spans="2:7" s="7" customFormat="1" x14ac:dyDescent="0.25">
      <c r="B22" s="8">
        <v>0.4</v>
      </c>
      <c r="C22" s="5" t="s">
        <v>8</v>
      </c>
      <c r="D22" s="6">
        <v>3</v>
      </c>
      <c r="E22" s="6">
        <v>135</v>
      </c>
      <c r="F22" s="6">
        <v>45</v>
      </c>
      <c r="G22" s="6">
        <v>113</v>
      </c>
    </row>
    <row r="23" spans="2:7" s="7" customFormat="1" x14ac:dyDescent="0.25">
      <c r="B23" s="8" t="s">
        <v>9</v>
      </c>
      <c r="C23" s="5" t="s">
        <v>10</v>
      </c>
      <c r="D23" s="6">
        <v>41</v>
      </c>
      <c r="E23" s="6">
        <v>7262.4000000000005</v>
      </c>
      <c r="F23" s="6">
        <v>177.13200000000001</v>
      </c>
      <c r="G23" s="6">
        <v>137614</v>
      </c>
    </row>
    <row r="24" spans="2:7" s="7" customFormat="1" x14ac:dyDescent="0.25">
      <c r="B24" s="4">
        <v>6</v>
      </c>
      <c r="C24" s="5" t="s">
        <v>15</v>
      </c>
      <c r="D24" s="6">
        <v>42</v>
      </c>
      <c r="E24" s="6">
        <v>7132.8000000000011</v>
      </c>
      <c r="F24" s="6">
        <v>169.82900000000001</v>
      </c>
      <c r="G24" s="6">
        <v>127910</v>
      </c>
    </row>
    <row r="25" spans="2:7" s="7" customFormat="1" x14ac:dyDescent="0.25">
      <c r="B25" s="8">
        <v>0.4</v>
      </c>
      <c r="C25" s="5" t="s">
        <v>8</v>
      </c>
      <c r="D25" s="6">
        <v>5</v>
      </c>
      <c r="E25" s="6">
        <v>2445.6000000000004</v>
      </c>
      <c r="F25" s="6">
        <v>489.12</v>
      </c>
      <c r="G25" s="6">
        <v>1518</v>
      </c>
    </row>
    <row r="26" spans="2:7" s="7" customFormat="1" x14ac:dyDescent="0.25">
      <c r="B26" s="8" t="s">
        <v>9</v>
      </c>
      <c r="C26" s="5" t="s">
        <v>10</v>
      </c>
      <c r="D26" s="6">
        <v>37</v>
      </c>
      <c r="E26" s="6">
        <v>4687.2000000000007</v>
      </c>
      <c r="F26" s="6">
        <v>126.681</v>
      </c>
      <c r="G26" s="6">
        <v>126392</v>
      </c>
    </row>
    <row r="27" spans="2:7" x14ac:dyDescent="0.25">
      <c r="B27" s="4">
        <v>7</v>
      </c>
      <c r="C27" s="5" t="s">
        <v>16</v>
      </c>
      <c r="D27" s="6">
        <f>D9+D12+D15+D18+D21+D24</f>
        <v>349</v>
      </c>
      <c r="E27" s="6">
        <f t="shared" ref="E27:G27" si="0">E9+E12+E15+E18+E21+E24</f>
        <v>69013.399999996036</v>
      </c>
      <c r="F27" s="6">
        <v>197.74600000000001</v>
      </c>
      <c r="G27" s="6">
        <f t="shared" si="0"/>
        <v>1399998</v>
      </c>
    </row>
    <row r="28" spans="2:7" x14ac:dyDescent="0.25">
      <c r="B28" s="11">
        <v>0.4</v>
      </c>
      <c r="C28" s="9" t="s">
        <v>8</v>
      </c>
      <c r="D28" s="10">
        <f t="shared" ref="D28:G29" si="1">D10+D13+D16+D19+D22+D25</f>
        <v>42</v>
      </c>
      <c r="E28" s="10">
        <f>E10+E13+E16+E19+E22+E25</f>
        <v>7802.4000000000005</v>
      </c>
      <c r="F28" s="10">
        <v>185.77099999999999</v>
      </c>
      <c r="G28" s="10">
        <f t="shared" si="1"/>
        <v>5280</v>
      </c>
    </row>
    <row r="29" spans="2:7" x14ac:dyDescent="0.25">
      <c r="B29" s="11" t="s">
        <v>9</v>
      </c>
      <c r="C29" s="9" t="s">
        <v>10</v>
      </c>
      <c r="D29" s="10">
        <f t="shared" si="1"/>
        <v>307</v>
      </c>
      <c r="E29" s="10">
        <f>E11+E14+E17+E20+E23+E26</f>
        <v>61210.999999996042</v>
      </c>
      <c r="F29" s="10">
        <v>199.38399999999999</v>
      </c>
      <c r="G29" s="10">
        <f t="shared" si="1"/>
        <v>1394718</v>
      </c>
    </row>
    <row r="35" spans="2:2" x14ac:dyDescent="0.25">
      <c r="B35" s="12"/>
    </row>
    <row r="36" spans="2:2" x14ac:dyDescent="0.25">
      <c r="B36" s="12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кв. 2026</vt:lpstr>
      <vt:lpstr>'2 кв.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2026-04-27T09:45:45Z</dcterms:created>
  <dcterms:modified xsi:type="dcterms:W3CDTF">2026-07-29T12:26:10Z</dcterms:modified>
</cp:coreProperties>
</file>