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Сбыт\1_ОТЧЕТНЫЕ ФОРМЫ\2022\30. Расчет недоотпуска\"/>
    </mc:Choice>
  </mc:AlternateContent>
  <xr:revisionPtr revIDLastSave="0" documentId="13_ncr:1_{7D33D468-2253-499B-9925-9B73F1C2A1D1}" xr6:coauthVersionLast="36" xr6:coauthVersionMax="36" xr10:uidLastSave="{00000000-0000-0000-0000-000000000000}"/>
  <bookViews>
    <workbookView xWindow="0" yWindow="0" windowWidth="28800" windowHeight="7965" xr2:uid="{7843A2AA-3C70-4DDD-A44C-7A2224E3C653}"/>
  </bookViews>
  <sheets>
    <sheet name="3 кв. 2022" sheetId="1" r:id="rId1"/>
  </sheets>
  <externalReferences>
    <externalReference r:id="rId2"/>
  </externalReferences>
  <definedNames>
    <definedName name="_xlnm._FilterDatabase" localSheetId="0" hidden="1">'3 кв. 2022'!$B$8:$F$29</definedName>
    <definedName name="_xlnm.Print_Area" localSheetId="0">'3 кв. 2022'!$A$1:$H$42</definedName>
    <definedName name="справочник" localSheetId="0">'3 кв. 2022'!#REF!</definedName>
    <definedName name="справочник">[1]рабочая!#REF!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<sst xmlns="http://schemas.openxmlformats.org/spreadsheetml/2006/main" count="36" uniqueCount="18">
  <si>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</si>
  <si>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3 квартал 2022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</si>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</sst>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2%20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2"/>
      <sheetName val="2 кв. 2022"/>
      <sheetName val="3 кв. 2022"/>
      <sheetName val="4 кв. 2021"/>
      <sheetName val="2022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9">
          <cell r="AR9">
            <v>54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A1AE6-A59E-419B-A8A0-460ED515ACD1}">
  <sheetPr>
    <pageSetUpPr fitToPage="1"/>
  </sheetPr>
  <dimension ref="B3:G36"/>
  <sheetViews>
    <sheetView showGridLines="0" showZeros="0" tabSelected="1" view="pageBreakPreview" topLeftCell="A2" zoomScale="85" zoomScaleNormal="100" zoomScaleSheetLayoutView="85" workbookViewId="0">
      <selection activeCell="K16" sqref="K16"/>
    </sheetView>
  </sheetViews>
  <sheetFormatPr defaultRowHeight="12.75" x14ac:dyDescent="0.2"/>
  <cols>
    <col min="1" max="2" width="9.140625" style="2"/>
    <col min="3" max="3" width="44" style="16" bestFit="1" customWidth="1"/>
    <col min="4" max="5" width="9.140625" style="2"/>
    <col min="6" max="6" width="8.85546875" style="2" bestFit="1" customWidth="1"/>
    <col min="7" max="7" width="10.42578125" style="2" customWidth="1"/>
    <col min="8" max="16384" width="9.140625" style="2"/>
  </cols>
  <sheetData>
    <row r="3" spans="2:7" x14ac:dyDescent="0.2">
      <c r="B3" s="1" t="s">
        <v>0</v>
      </c>
      <c r="C3" s="1"/>
      <c r="D3" s="1"/>
      <c r="E3" s="1"/>
      <c r="F3" s="1"/>
      <c r="G3" s="1"/>
    </row>
    <row r="4" spans="2:7" x14ac:dyDescent="0.2">
      <c r="B4" s="3" t="str">
        <f>D7</f>
        <v>3 квартал 2022 г</v>
      </c>
      <c r="C4" s="3"/>
      <c r="D4" s="3"/>
      <c r="E4" s="3"/>
      <c r="F4" s="3"/>
      <c r="G4" s="3"/>
    </row>
    <row r="7" spans="2:7" ht="50.25" customHeight="1" x14ac:dyDescent="0.2">
      <c r="C7" s="2"/>
      <c r="D7" s="4" t="s">
        <v>1</v>
      </c>
      <c r="E7" s="4"/>
      <c r="F7" s="4"/>
      <c r="G7" s="4"/>
    </row>
    <row r="8" spans="2:7" s="6" customFormat="1" ht="51" x14ac:dyDescent="0.2"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</row>
    <row r="9" spans="2:7" s="10" customFormat="1" x14ac:dyDescent="0.2">
      <c r="B9" s="7">
        <v>1</v>
      </c>
      <c r="C9" s="8" t="s">
        <v>8</v>
      </c>
      <c r="D9" s="9">
        <v>23</v>
      </c>
      <c r="E9" s="9">
        <v>3192.6</v>
      </c>
      <c r="F9" s="9">
        <v>138.809</v>
      </c>
      <c r="G9" s="9">
        <v>76317</v>
      </c>
    </row>
    <row r="10" spans="2:7" s="10" customFormat="1" x14ac:dyDescent="0.2">
      <c r="B10" s="11">
        <v>0.4</v>
      </c>
      <c r="C10" s="8" t="s">
        <v>9</v>
      </c>
      <c r="D10" s="9">
        <v>5</v>
      </c>
      <c r="E10" s="9">
        <v>344.99999999999994</v>
      </c>
      <c r="F10" s="9">
        <v>69</v>
      </c>
      <c r="G10" s="9">
        <v>290</v>
      </c>
    </row>
    <row r="11" spans="2:7" s="10" customFormat="1" x14ac:dyDescent="0.2">
      <c r="B11" s="11" t="s">
        <v>10</v>
      </c>
      <c r="C11" s="8" t="s">
        <v>11</v>
      </c>
      <c r="D11" s="9">
        <v>18</v>
      </c>
      <c r="E11" s="9">
        <v>2847.6</v>
      </c>
      <c r="F11" s="9">
        <v>158.19999999999999</v>
      </c>
      <c r="G11" s="9">
        <v>76027</v>
      </c>
    </row>
    <row r="12" spans="2:7" s="10" customFormat="1" x14ac:dyDescent="0.2">
      <c r="B12" s="7">
        <v>2</v>
      </c>
      <c r="C12" s="8" t="s">
        <v>12</v>
      </c>
      <c r="D12" s="9">
        <v>61</v>
      </c>
      <c r="E12" s="9">
        <v>10152.200000010012</v>
      </c>
      <c r="F12" s="9">
        <v>166.43</v>
      </c>
      <c r="G12" s="9">
        <v>225636</v>
      </c>
    </row>
    <row r="13" spans="2:7" s="10" customFormat="1" x14ac:dyDescent="0.2">
      <c r="B13" s="11">
        <v>0.4</v>
      </c>
      <c r="C13" s="8" t="s">
        <v>9</v>
      </c>
      <c r="D13" s="9">
        <v>8</v>
      </c>
      <c r="E13" s="9">
        <v>1280.4000000000001</v>
      </c>
      <c r="F13" s="9">
        <v>160.05000000000001</v>
      </c>
      <c r="G13" s="9">
        <v>1094</v>
      </c>
    </row>
    <row r="14" spans="2:7" s="10" customFormat="1" x14ac:dyDescent="0.2">
      <c r="B14" s="11" t="s">
        <v>10</v>
      </c>
      <c r="C14" s="8" t="s">
        <v>11</v>
      </c>
      <c r="D14" s="9">
        <v>53</v>
      </c>
      <c r="E14" s="9">
        <v>8871.8000000100128</v>
      </c>
      <c r="F14" s="9">
        <v>167.392</v>
      </c>
      <c r="G14" s="9">
        <v>224542</v>
      </c>
    </row>
    <row r="15" spans="2:7" s="10" customFormat="1" x14ac:dyDescent="0.2">
      <c r="B15" s="7">
        <v>3</v>
      </c>
      <c r="C15" s="8" t="s">
        <v>13</v>
      </c>
      <c r="D15" s="9">
        <v>38</v>
      </c>
      <c r="E15" s="9">
        <v>7192.1999999999989</v>
      </c>
      <c r="F15" s="9">
        <v>189.268</v>
      </c>
      <c r="G15" s="9">
        <v>173688</v>
      </c>
    </row>
    <row r="16" spans="2:7" s="10" customFormat="1" x14ac:dyDescent="0.2">
      <c r="B16" s="11">
        <v>0.4</v>
      </c>
      <c r="C16" s="8" t="s">
        <v>9</v>
      </c>
      <c r="D16" s="9">
        <v>9</v>
      </c>
      <c r="E16" s="9">
        <v>1022.4000000000001</v>
      </c>
      <c r="F16" s="9">
        <v>113.6</v>
      </c>
      <c r="G16" s="9">
        <v>617</v>
      </c>
    </row>
    <row r="17" spans="2:7" s="10" customFormat="1" x14ac:dyDescent="0.2">
      <c r="B17" s="11" t="s">
        <v>10</v>
      </c>
      <c r="C17" s="8" t="s">
        <v>11</v>
      </c>
      <c r="D17" s="9">
        <v>29</v>
      </c>
      <c r="E17" s="9">
        <v>6169.7999999999993</v>
      </c>
      <c r="F17" s="9">
        <v>212.75200000000001</v>
      </c>
      <c r="G17" s="9">
        <v>173071</v>
      </c>
    </row>
    <row r="18" spans="2:7" s="10" customFormat="1" x14ac:dyDescent="0.2">
      <c r="B18" s="7">
        <v>4</v>
      </c>
      <c r="C18" s="8" t="s">
        <v>14</v>
      </c>
      <c r="D18" s="9">
        <v>93</v>
      </c>
      <c r="E18" s="9">
        <v>16517.000000008615</v>
      </c>
      <c r="F18" s="9">
        <v>177.602</v>
      </c>
      <c r="G18" s="9">
        <v>282366</v>
      </c>
    </row>
    <row r="19" spans="2:7" s="10" customFormat="1" x14ac:dyDescent="0.2">
      <c r="B19" s="11">
        <v>0.4</v>
      </c>
      <c r="C19" s="8" t="s">
        <v>9</v>
      </c>
      <c r="D19" s="9">
        <v>15</v>
      </c>
      <c r="E19" s="9">
        <v>3718.2000000000003</v>
      </c>
      <c r="F19" s="9">
        <v>247.88</v>
      </c>
      <c r="G19" s="9">
        <v>1989</v>
      </c>
    </row>
    <row r="20" spans="2:7" s="10" customFormat="1" x14ac:dyDescent="0.2">
      <c r="B20" s="11" t="s">
        <v>10</v>
      </c>
      <c r="C20" s="8" t="s">
        <v>11</v>
      </c>
      <c r="D20" s="9">
        <v>78</v>
      </c>
      <c r="E20" s="9">
        <v>12798.800000008618</v>
      </c>
      <c r="F20" s="9">
        <v>164.08699999999999</v>
      </c>
      <c r="G20" s="9">
        <v>280377</v>
      </c>
    </row>
    <row r="21" spans="2:7" s="10" customFormat="1" x14ac:dyDescent="0.2">
      <c r="B21" s="7">
        <v>5</v>
      </c>
      <c r="C21" s="8" t="s">
        <v>15</v>
      </c>
      <c r="D21" s="9">
        <v>64</v>
      </c>
      <c r="E21" s="9">
        <v>7946.4000000000005</v>
      </c>
      <c r="F21" s="9">
        <v>124.163</v>
      </c>
      <c r="G21" s="9">
        <v>205357</v>
      </c>
    </row>
    <row r="22" spans="2:7" s="10" customFormat="1" x14ac:dyDescent="0.2">
      <c r="B22" s="11">
        <v>0.4</v>
      </c>
      <c r="C22" s="8" t="s">
        <v>9</v>
      </c>
      <c r="D22" s="9">
        <v>4</v>
      </c>
      <c r="E22" s="9">
        <v>106.80000000000001</v>
      </c>
      <c r="F22" s="9">
        <v>26.7</v>
      </c>
      <c r="G22" s="9">
        <v>89</v>
      </c>
    </row>
    <row r="23" spans="2:7" s="10" customFormat="1" x14ac:dyDescent="0.2">
      <c r="B23" s="11" t="s">
        <v>10</v>
      </c>
      <c r="C23" s="8" t="s">
        <v>11</v>
      </c>
      <c r="D23" s="9">
        <v>60</v>
      </c>
      <c r="E23" s="9">
        <v>7839.5999999999995</v>
      </c>
      <c r="F23" s="9">
        <v>130.66</v>
      </c>
      <c r="G23" s="9">
        <v>205268</v>
      </c>
    </row>
    <row r="24" spans="2:7" s="10" customFormat="1" x14ac:dyDescent="0.2">
      <c r="B24" s="7">
        <v>6</v>
      </c>
      <c r="C24" s="8" t="s">
        <v>16</v>
      </c>
      <c r="D24" s="9">
        <v>54</v>
      </c>
      <c r="E24" s="9">
        <v>11185.800000000001</v>
      </c>
      <c r="F24" s="9">
        <v>207.14400000000001</v>
      </c>
      <c r="G24" s="9">
        <v>182322</v>
      </c>
    </row>
    <row r="25" spans="2:7" s="10" customFormat="1" x14ac:dyDescent="0.2">
      <c r="B25" s="11">
        <v>0.4</v>
      </c>
      <c r="C25" s="8" t="s">
        <v>9</v>
      </c>
      <c r="D25" s="9">
        <v>11</v>
      </c>
      <c r="E25" s="9">
        <v>4454.4000000000005</v>
      </c>
      <c r="F25" s="9">
        <v>404.94499999999999</v>
      </c>
      <c r="G25" s="9">
        <v>4247</v>
      </c>
    </row>
    <row r="26" spans="2:7" s="10" customFormat="1" x14ac:dyDescent="0.2">
      <c r="B26" s="11" t="s">
        <v>10</v>
      </c>
      <c r="C26" s="8" t="s">
        <v>11</v>
      </c>
      <c r="D26" s="9">
        <v>43</v>
      </c>
      <c r="E26" s="9">
        <v>6731.4000000000005</v>
      </c>
      <c r="F26" s="9">
        <v>156.54400000000001</v>
      </c>
      <c r="G26" s="9">
        <v>178075</v>
      </c>
    </row>
    <row r="27" spans="2:7" x14ac:dyDescent="0.2">
      <c r="B27" s="12">
        <v>7</v>
      </c>
      <c r="C27" s="13" t="s">
        <v>17</v>
      </c>
      <c r="D27" s="14">
        <f>D9+D12+D15+D18+D21+D24</f>
        <v>333</v>
      </c>
      <c r="E27" s="14">
        <f t="shared" ref="E27:G27" si="0">E9+E12+E15+E18+E21+E24</f>
        <v>56186.200000018631</v>
      </c>
      <c r="F27" s="14">
        <v>168.727</v>
      </c>
      <c r="G27" s="14">
        <f t="shared" si="0"/>
        <v>1145686</v>
      </c>
    </row>
    <row r="28" spans="2:7" x14ac:dyDescent="0.2">
      <c r="B28" s="15">
        <v>0.4</v>
      </c>
      <c r="C28" s="13" t="s">
        <v>9</v>
      </c>
      <c r="D28" s="14">
        <f t="shared" ref="D28:G29" si="1">D10+D13+D16+D19+D22+D25</f>
        <v>52</v>
      </c>
      <c r="E28" s="14">
        <f t="shared" si="1"/>
        <v>10927.2</v>
      </c>
      <c r="F28" s="14">
        <v>210.13800000000001</v>
      </c>
      <c r="G28" s="14">
        <f t="shared" si="1"/>
        <v>8326</v>
      </c>
    </row>
    <row r="29" spans="2:7" x14ac:dyDescent="0.2">
      <c r="B29" s="15" t="s">
        <v>10</v>
      </c>
      <c r="C29" s="13" t="s">
        <v>11</v>
      </c>
      <c r="D29" s="14">
        <f t="shared" si="1"/>
        <v>281</v>
      </c>
      <c r="E29" s="14">
        <f t="shared" si="1"/>
        <v>45259.000000018634</v>
      </c>
      <c r="F29" s="14">
        <v>161.06399999999999</v>
      </c>
      <c r="G29" s="14">
        <f t="shared" si="1"/>
        <v>1137360</v>
      </c>
    </row>
    <row r="35" spans="2:2" x14ac:dyDescent="0.2">
      <c r="B35" s="16"/>
    </row>
    <row r="36" spans="2:2" x14ac:dyDescent="0.2">
      <c r="B36" s="16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кв. 2022</vt:lpstr>
      <vt:lpstr>'3 кв. 2022'!Область_печати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2022-10-25T10:23:02Z</dcterms:created>
  <dcterms:modified xsi:type="dcterms:W3CDTF">2022-10-25T10:25:46Z</dcterms:modified>
</cp:coreProperties>
</file>